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ChurchData/Shared Documents/Attendance/Forms - Quarterly attendance/2025/"/>
    </mc:Choice>
  </mc:AlternateContent>
  <xr:revisionPtr revIDLastSave="3" documentId="8_{88B68674-993C-47B0-B402-F4E7FFEAA716}" xr6:coauthVersionLast="47" xr6:coauthVersionMax="47" xr10:uidLastSave="{6FB2BEE8-5E1D-4467-92B5-34D79F169E49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F23" i="1"/>
  <c r="E23" i="1"/>
  <c r="I23" i="1"/>
  <c r="H23" i="1"/>
  <c r="L23" i="1"/>
  <c r="K23" i="1"/>
  <c r="O23" i="1"/>
  <c r="N23" i="1"/>
  <c r="R23" i="1"/>
  <c r="Q23" i="1"/>
  <c r="S23" i="1" s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T10" i="1"/>
  <c r="S10" i="1"/>
  <c r="A9" i="1"/>
  <c r="Z3" i="1"/>
  <c r="Z1" i="1" s="1"/>
  <c r="A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T23" i="1"/>
</calcChain>
</file>

<file path=xl/sharedStrings.xml><?xml version="1.0" encoding="utf-8"?>
<sst xmlns="http://schemas.openxmlformats.org/spreadsheetml/2006/main" count="40" uniqueCount="20">
  <si>
    <t xml:space="preserve">                  </t>
  </si>
  <si>
    <t>Total</t>
  </si>
  <si>
    <t>St James’ House</t>
  </si>
  <si>
    <t>20 St James Road</t>
  </si>
  <si>
    <t>LIVERPOOL</t>
  </si>
  <si>
    <t>L1 7BY</t>
  </si>
  <si>
    <t>Under 16yrs</t>
  </si>
  <si>
    <t>16yrs or over</t>
  </si>
  <si>
    <t xml:space="preserve">Name of Church: </t>
  </si>
  <si>
    <t>Code</t>
  </si>
  <si>
    <t>Form completed</t>
  </si>
  <si>
    <t xml:space="preserve">by: </t>
  </si>
  <si>
    <t xml:space="preserve">Role: </t>
  </si>
  <si>
    <t>Saturday &amp; Midweek</t>
  </si>
  <si>
    <t>Week
Commencing
Monday</t>
  </si>
  <si>
    <t>Day of week:</t>
  </si>
  <si>
    <t>Number who have attended 2 or more services including Sunday</t>
  </si>
  <si>
    <t>Total for 
non-Sunday 
attendance</t>
  </si>
  <si>
    <t>Ch No.:</t>
  </si>
  <si>
    <t>Central Services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</si>
</sst>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1" xfId="0" applyNumberFormat="1" applyFont="1" applyBorder="1" applyAlignment="1" applyProtection="1">
      <alignment vertical="center" wrapText="1"/>
      <protection locked="0"/>
    </xf>
    <xf numFmtId="3" fontId="1" fillId="0" borderId="2" xfId="0" applyNumberFormat="1" applyFont="1" applyBorder="1" applyAlignment="1" applyProtection="1">
      <alignment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164" fontId="1" fillId="0" borderId="4" xfId="0" quotePrefix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7" fillId="0" borderId="0" xfId="0" applyFont="1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24</xdr:row>
      <xdr:rowOff>20956</xdr:rowOff>
    </xdr:from>
    <xdr:ext cx="4669778" cy="5597587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7F7A01F-69CC-C10F-15F3-9E877214BB31}"/>
            </a:ext>
          </a:extLst>
        </xdr:cNvPr>
        <xdr:cNvSpPr txBox="1">
          <a:spLocks noChangeArrowheads="1"/>
        </xdr:cNvSpPr>
      </xdr:nvSpPr>
      <xdr:spPr bwMode="auto">
        <a:xfrm>
          <a:off x="28574" y="7421881"/>
          <a:ext cx="4739084" cy="5627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building (or worship service location) in the parish.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building.)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midweek services except weddings, funerals, and special one-off/irregular services (see right-hand panel).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'Code' column . Report all actual attendance: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midweek service and then add 1 to the number in column 6, for each </a:t>
          </a:r>
          <a:r>
            <a:rPr lang="en-GB" sz="10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midweek service attended by each person. For example, if one churchwarden attended 2 services within the same midweek period then add 1 to the figure in column 6; if s/he attended 3 services within the same midweek period, add 2 to the figure in column 6.  Additionally, for each individual attending a midweek service, if they have also attended at least one service on the preceding Sunday, add an additional 1 to the figure in column 6.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non-Sunday attendance’ (column 7) = total adults, or children, attending all the services during the midweek period (columns 1 – 5)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it is possible for the Total to be zero (i.e. everyone who attended a midweek service had also attended a preceding Sunday service), it can never be a negative number.</a:t>
          </a:r>
        </a:p>
        <a:p>
          <a:pPr>
            <a:lnSpc>
              <a:spcPts val="1000"/>
            </a:lnSpc>
          </a:pP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 House at the following address  immediately at the end of the quarter. You can fold this form to accommodate the address in a window envelope. Or email to '</a:t>
          </a:r>
          <a:r>
            <a:rPr lang="en-GB" sz="10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27148</xdr:rowOff>
    </xdr:from>
    <xdr:to>
      <xdr:col>19</xdr:col>
      <xdr:colOff>434535</xdr:colOff>
      <xdr:row>59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0929F5-587C-EE7C-245C-6E00FD81CD5E}"/>
            </a:ext>
          </a:extLst>
        </xdr:cNvPr>
        <xdr:cNvSpPr txBox="1"/>
      </xdr:nvSpPr>
      <xdr:spPr>
        <a:xfrm>
          <a:off x="5715001" y="7487128"/>
          <a:ext cx="4457894" cy="7059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Special services of public worship (e.g. at Easter, Remembrance Sunday and during Advent/Christmas).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Weddings and funerals.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Any purely civic services that have no worship content.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Services held principally for the benefit of a school and the parents of its children/students, and are not part of your normal public worship provision.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Facebook/YouTube views watched after a streamed service has ended.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___________________________________________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(gordon.fath@liverpool.anglican.org - 0151 705 2180).  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NOTE: when entering information online or through the app, all services, in all locations and of all types, are recorded.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B10" sqref="B10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2nd QUARTER IN 2025</v>
      </c>
      <c r="B1" s="4"/>
      <c r="S1" s="7"/>
      <c r="T1" s="7" t="s">
        <v>13</v>
      </c>
      <c r="Z1" s="18" t="str">
        <f>IF(Z3&lt;4,"1st",IF(Z3&lt;7,"2nd",IF(Z3&lt;10,"3rd","4th")))</f>
        <v>2nd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8">
        <f>YEAR(A10)</f>
        <v>2025</v>
      </c>
    </row>
    <row r="3" spans="1:26" ht="16.2" x14ac:dyDescent="0.3">
      <c r="A3" s="8"/>
      <c r="B3" s="8"/>
      <c r="C3" s="38"/>
      <c r="D3" s="39"/>
      <c r="E3" s="39"/>
      <c r="F3" s="39"/>
      <c r="G3" s="39"/>
      <c r="H3" s="39"/>
      <c r="I3" s="39"/>
      <c r="J3"/>
      <c r="K3" s="5" t="s">
        <v>18</v>
      </c>
      <c r="L3" s="28"/>
      <c r="M3" s="27"/>
      <c r="N3" s="15"/>
      <c r="O3" s="5" t="s">
        <v>10</v>
      </c>
      <c r="P3"/>
      <c r="Q3"/>
      <c r="R3"/>
      <c r="S3"/>
      <c r="Z3" s="18">
        <f>MONTH(A10)</f>
        <v>4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6" t="s">
        <v>11</v>
      </c>
      <c r="P4" s="28"/>
      <c r="Q4" s="27"/>
      <c r="R4" s="27"/>
      <c r="S4" s="27"/>
      <c r="T4" s="27"/>
      <c r="Z4" s="18"/>
    </row>
    <row r="5" spans="1:26" ht="16.2" x14ac:dyDescent="0.3">
      <c r="A5" s="8"/>
      <c r="B5" s="8"/>
      <c r="C5" s="15"/>
      <c r="D5" s="5"/>
      <c r="G5" s="15"/>
      <c r="H5" s="15"/>
      <c r="I5" s="15"/>
      <c r="J5" s="15"/>
      <c r="K5" s="15"/>
      <c r="M5" s="15"/>
      <c r="N5" s="15"/>
      <c r="P5" s="5"/>
    </row>
    <row r="6" spans="1:26" ht="16.2" x14ac:dyDescent="0.3">
      <c r="A6" s="5" t="s">
        <v>8</v>
      </c>
      <c r="B6" s="8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15"/>
      <c r="O6" s="16" t="s">
        <v>12</v>
      </c>
      <c r="P6" s="28"/>
      <c r="Q6" s="27"/>
      <c r="R6" s="27"/>
      <c r="S6" s="27"/>
      <c r="T6" s="27"/>
    </row>
    <row r="7" spans="1:26" ht="16.5" customHeight="1" thickBot="1" x14ac:dyDescent="0.35">
      <c r="A7" s="8" t="s">
        <v>0</v>
      </c>
      <c r="B7" s="37">
        <v>1</v>
      </c>
      <c r="C7" s="37"/>
      <c r="D7" s="37"/>
      <c r="E7" s="29">
        <v>2</v>
      </c>
      <c r="F7" s="29"/>
      <c r="G7" s="29"/>
      <c r="H7" s="29">
        <v>3</v>
      </c>
      <c r="I7" s="29"/>
      <c r="J7" s="29"/>
      <c r="K7" s="29">
        <v>4</v>
      </c>
      <c r="L7" s="29"/>
      <c r="M7" s="29"/>
      <c r="N7" s="29">
        <v>5</v>
      </c>
      <c r="O7" s="29"/>
      <c r="P7" s="29"/>
      <c r="Q7" s="29">
        <v>6</v>
      </c>
      <c r="R7" s="29"/>
      <c r="S7" s="29">
        <v>7</v>
      </c>
      <c r="T7" s="29"/>
    </row>
    <row r="8" spans="1:26" ht="54.9" customHeight="1" thickBot="1" x14ac:dyDescent="0.3">
      <c r="A8" s="25" t="s">
        <v>14</v>
      </c>
      <c r="B8" s="34" t="s">
        <v>15</v>
      </c>
      <c r="C8" s="35"/>
      <c r="D8" s="36"/>
      <c r="E8" s="34" t="s">
        <v>15</v>
      </c>
      <c r="F8" s="35"/>
      <c r="G8" s="36"/>
      <c r="H8" s="34" t="s">
        <v>15</v>
      </c>
      <c r="I8" s="35"/>
      <c r="J8" s="36"/>
      <c r="K8" s="34" t="s">
        <v>15</v>
      </c>
      <c r="L8" s="35"/>
      <c r="M8" s="36"/>
      <c r="N8" s="34" t="s">
        <v>15</v>
      </c>
      <c r="O8" s="35"/>
      <c r="P8" s="36"/>
      <c r="Q8" s="32" t="s">
        <v>16</v>
      </c>
      <c r="R8" s="33"/>
      <c r="S8" s="30" t="s">
        <v>17</v>
      </c>
      <c r="T8" s="31"/>
    </row>
    <row r="9" spans="1:26" ht="39.9" customHeight="1" thickBot="1" x14ac:dyDescent="0.3">
      <c r="A9" s="23" t="str">
        <f>IF(WEEKDAY(A10)=2,"","start date error")</f>
        <v/>
      </c>
      <c r="B9" s="9" t="s">
        <v>7</v>
      </c>
      <c r="C9" s="10" t="s">
        <v>6</v>
      </c>
      <c r="D9" s="11" t="s">
        <v>9</v>
      </c>
      <c r="E9" s="9" t="s">
        <v>7</v>
      </c>
      <c r="F9" s="10" t="s">
        <v>6</v>
      </c>
      <c r="G9" s="11" t="s">
        <v>9</v>
      </c>
      <c r="H9" s="9" t="s">
        <v>7</v>
      </c>
      <c r="I9" s="10" t="s">
        <v>6</v>
      </c>
      <c r="J9" s="11" t="s">
        <v>9</v>
      </c>
      <c r="K9" s="9" t="s">
        <v>7</v>
      </c>
      <c r="L9" s="10" t="s">
        <v>6</v>
      </c>
      <c r="M9" s="11" t="s">
        <v>9</v>
      </c>
      <c r="N9" s="9" t="s">
        <v>7</v>
      </c>
      <c r="O9" s="10" t="s">
        <v>6</v>
      </c>
      <c r="P9" s="11" t="s">
        <v>9</v>
      </c>
      <c r="Q9" s="9" t="s">
        <v>7</v>
      </c>
      <c r="R9" s="10" t="s">
        <v>6</v>
      </c>
      <c r="S9" s="9" t="s">
        <v>7</v>
      </c>
      <c r="T9" s="10" t="s">
        <v>6</v>
      </c>
    </row>
    <row r="10" spans="1:26" ht="26.1" customHeight="1" thickBot="1" x14ac:dyDescent="0.3">
      <c r="A10" s="12">
        <v>45754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19">
        <f>SUM(B10,E10,H10,K10,N10)-Q10</f>
        <v>0</v>
      </c>
      <c r="T10" s="20">
        <f>SUM(C10,F10,I10,L10,O10)-R10</f>
        <v>0</v>
      </c>
    </row>
    <row r="11" spans="1:26" ht="26.1" customHeight="1" thickBot="1" x14ac:dyDescent="0.3">
      <c r="A11" s="12">
        <f>A10+7</f>
        <v>45761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19">
        <f t="shared" ref="S11:S23" si="0">SUM(B11,E11,H11,K11,N11)-Q11</f>
        <v>0</v>
      </c>
      <c r="T11" s="20">
        <f t="shared" ref="T11:T23" si="1">SUM(C11,F11,I11,L11,O11)-R11</f>
        <v>0</v>
      </c>
    </row>
    <row r="12" spans="1:26" ht="26.1" customHeight="1" thickBot="1" x14ac:dyDescent="0.3">
      <c r="A12" s="12">
        <f t="shared" ref="A12:A22" si="2">A11+7</f>
        <v>45768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19">
        <f t="shared" si="0"/>
        <v>0</v>
      </c>
      <c r="T12" s="20">
        <f t="shared" si="1"/>
        <v>0</v>
      </c>
    </row>
    <row r="13" spans="1:26" ht="26.1" customHeight="1" thickBot="1" x14ac:dyDescent="0.3">
      <c r="A13" s="12">
        <f t="shared" si="2"/>
        <v>45775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19">
        <f t="shared" si="0"/>
        <v>0</v>
      </c>
      <c r="T13" s="20">
        <f t="shared" si="1"/>
        <v>0</v>
      </c>
    </row>
    <row r="14" spans="1:26" ht="26.1" customHeight="1" thickBot="1" x14ac:dyDescent="0.3">
      <c r="A14" s="12">
        <f t="shared" si="2"/>
        <v>45782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19">
        <f t="shared" si="0"/>
        <v>0</v>
      </c>
      <c r="T14" s="20">
        <f t="shared" si="1"/>
        <v>0</v>
      </c>
    </row>
    <row r="15" spans="1:26" ht="26.1" customHeight="1" thickBot="1" x14ac:dyDescent="0.3">
      <c r="A15" s="12">
        <f t="shared" si="2"/>
        <v>45789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19">
        <f t="shared" si="0"/>
        <v>0</v>
      </c>
      <c r="T15" s="20">
        <f t="shared" si="1"/>
        <v>0</v>
      </c>
    </row>
    <row r="16" spans="1:26" ht="26.1" customHeight="1" thickBot="1" x14ac:dyDescent="0.3">
      <c r="A16" s="12">
        <f t="shared" si="2"/>
        <v>45796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19">
        <f t="shared" si="0"/>
        <v>0</v>
      </c>
      <c r="T16" s="20">
        <f t="shared" si="1"/>
        <v>0</v>
      </c>
    </row>
    <row r="17" spans="1:20" ht="26.1" customHeight="1" thickBot="1" x14ac:dyDescent="0.3">
      <c r="A17" s="12">
        <f t="shared" si="2"/>
        <v>45803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19">
        <f t="shared" si="0"/>
        <v>0</v>
      </c>
      <c r="T17" s="20">
        <f t="shared" si="1"/>
        <v>0</v>
      </c>
    </row>
    <row r="18" spans="1:20" ht="26.1" customHeight="1" thickBot="1" x14ac:dyDescent="0.3">
      <c r="A18" s="12">
        <f t="shared" si="2"/>
        <v>45810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19">
        <f t="shared" si="0"/>
        <v>0</v>
      </c>
      <c r="T18" s="20">
        <f t="shared" si="1"/>
        <v>0</v>
      </c>
    </row>
    <row r="19" spans="1:20" ht="26.1" customHeight="1" thickBot="1" x14ac:dyDescent="0.3">
      <c r="A19" s="12">
        <f t="shared" si="2"/>
        <v>45817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19">
        <f t="shared" si="0"/>
        <v>0</v>
      </c>
      <c r="T19" s="20">
        <f t="shared" si="1"/>
        <v>0</v>
      </c>
    </row>
    <row r="20" spans="1:20" ht="26.1" customHeight="1" thickBot="1" x14ac:dyDescent="0.3">
      <c r="A20" s="12">
        <f t="shared" si="2"/>
        <v>45824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19">
        <f t="shared" si="0"/>
        <v>0</v>
      </c>
      <c r="T20" s="20">
        <f t="shared" si="1"/>
        <v>0</v>
      </c>
    </row>
    <row r="21" spans="1:20" ht="26.1" customHeight="1" thickBot="1" x14ac:dyDescent="0.3">
      <c r="A21" s="12">
        <f t="shared" si="2"/>
        <v>45831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19">
        <f t="shared" si="0"/>
        <v>0</v>
      </c>
      <c r="T21" s="20">
        <f t="shared" si="1"/>
        <v>0</v>
      </c>
    </row>
    <row r="22" spans="1:20" ht="26.1" customHeight="1" thickBot="1" x14ac:dyDescent="0.3">
      <c r="A22" s="12">
        <f t="shared" si="2"/>
        <v>45838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19">
        <f t="shared" si="0"/>
        <v>0</v>
      </c>
      <c r="T22" s="20">
        <f t="shared" si="1"/>
        <v>0</v>
      </c>
    </row>
    <row r="23" spans="1:20" s="6" customFormat="1" ht="24.9" customHeight="1" thickBot="1" x14ac:dyDescent="0.35">
      <c r="A23" s="13" t="s">
        <v>1</v>
      </c>
      <c r="B23" s="22">
        <f>SUM(B10:B22)</f>
        <v>0</v>
      </c>
      <c r="C23" s="21">
        <f>SUM(C10:C22)</f>
        <v>0</v>
      </c>
      <c r="D23" s="24"/>
      <c r="E23" s="22">
        <f>SUM(E10:E22)</f>
        <v>0</v>
      </c>
      <c r="F23" s="21">
        <f>SUM(F10:F22)</f>
        <v>0</v>
      </c>
      <c r="G23" s="24"/>
      <c r="H23" s="22">
        <f>SUM(H10:H22)</f>
        <v>0</v>
      </c>
      <c r="I23" s="21">
        <f>SUM(I10:I22)</f>
        <v>0</v>
      </c>
      <c r="J23" s="24"/>
      <c r="K23" s="22">
        <f>SUM(K10:K22)</f>
        <v>0</v>
      </c>
      <c r="L23" s="21">
        <f>SUM(L10:L22)</f>
        <v>0</v>
      </c>
      <c r="M23" s="24"/>
      <c r="N23" s="22">
        <f>SUM(N10:N22)</f>
        <v>0</v>
      </c>
      <c r="O23" s="21">
        <f>SUM(O10:O22)</f>
        <v>0</v>
      </c>
      <c r="P23" s="24"/>
      <c r="Q23" s="22">
        <f>SUM(Q10:Q22)</f>
        <v>0</v>
      </c>
      <c r="R23" s="21">
        <f>SUM(R10:R22)</f>
        <v>0</v>
      </c>
      <c r="S23" s="19">
        <f t="shared" si="0"/>
        <v>0</v>
      </c>
      <c r="T23" s="20">
        <f t="shared" si="1"/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7"/>
      <c r="P25" s="17"/>
      <c r="Q25" s="17"/>
      <c r="R25" s="17"/>
      <c r="S25" s="17"/>
      <c r="T25" s="17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7"/>
      <c r="P26" s="17"/>
      <c r="Q26" s="17"/>
      <c r="R26" s="17"/>
      <c r="S26" s="17"/>
      <c r="T26" s="17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4" t="s">
        <v>19</v>
      </c>
    </row>
    <row r="57" spans="1:2" ht="17.399999999999999" x14ac:dyDescent="0.3">
      <c r="B57" s="14" t="s">
        <v>2</v>
      </c>
    </row>
    <row r="58" spans="1:2" ht="17.399999999999999" x14ac:dyDescent="0.3">
      <c r="B58" s="14" t="s">
        <v>3</v>
      </c>
    </row>
    <row r="59" spans="1:2" ht="17.399999999999999" x14ac:dyDescent="0.3">
      <c r="B59" s="14" t="s">
        <v>4</v>
      </c>
    </row>
    <row r="60" spans="1:2" ht="17.399999999999999" x14ac:dyDescent="0.3">
      <c r="B60" s="14" t="s">
        <v>5</v>
      </c>
    </row>
  </sheetData>
  <sheetProtection sheet="1" selectLockedCells="1"/>
  <mergeCells count="19">
    <mergeCell ref="E8:G8"/>
    <mergeCell ref="B8:D8"/>
    <mergeCell ref="B7:D7"/>
    <mergeCell ref="E7:G7"/>
    <mergeCell ref="H7:J7"/>
    <mergeCell ref="H8:J8"/>
    <mergeCell ref="K7:M7"/>
    <mergeCell ref="S8:T8"/>
    <mergeCell ref="Q8:R8"/>
    <mergeCell ref="N8:P8"/>
    <mergeCell ref="N7:P7"/>
    <mergeCell ref="K8:M8"/>
    <mergeCell ref="Q7:R7"/>
    <mergeCell ref="S7:T7"/>
    <mergeCell ref="C3:I3"/>
    <mergeCell ref="C6:M6"/>
    <mergeCell ref="L3:M3"/>
    <mergeCell ref="P4:T4"/>
    <mergeCell ref="P6:T6"/>
  </mergeCells>
  <printOptions horizontalCentered="1"/>
  <pageMargins left="0.25" right="0.25" top="0.75" bottom="0.75" header="0.3" footer="0.3"/>
  <pageSetup paperSize="9" scale="8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63CD-EC09-43EA-AA90-E761809C7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8C72D-489E-4B64-B7A1-1318A5E35985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3.xml><?xml version="1.0" encoding="utf-8"?>
<ds:datastoreItem xmlns:ds="http://schemas.openxmlformats.org/officeDocument/2006/customXml" ds:itemID="{DE29A84B-65C4-40FC-8515-B32288C92E6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7E10C8D-65C6-4A8D-9511-EFBBDA2AA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2016-11-30T13:01:32Z</cp:lastPrinted>
  <dcterms:created xsi:type="dcterms:W3CDTF">2013-04-05T07:42:20Z</dcterms:created>
  <dcterms:modified xsi:type="dcterms:W3CDTF">2024-12-04T12:13:05Z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16100.0000000000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  <property fmtid="{D5CDD505-2E9C-101B-9397-08002B2CF9AE}" pid="6" name="MediaServiceImageTags">
    <vt:lpwstr/>
  </property>
</Properties>
</file>