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dbf.sharepoint.com/sites/ChurchData/Shared Documents/Attendance/Forms - Quarterly attendance/2025/"/>
    </mc:Choice>
  </mc:AlternateContent>
  <xr:revisionPtr revIDLastSave="27" documentId="8_{AAA846B0-7C11-4AB4-9993-F7CF9D704FD4}" xr6:coauthVersionLast="47" xr6:coauthVersionMax="47" xr10:uidLastSave="{0EF15A7D-3BFC-483C-B8B2-92280483A99D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23" i="1"/>
  <c r="F23" i="1"/>
  <c r="E23" i="1"/>
  <c r="I23" i="1"/>
  <c r="H23" i="1"/>
  <c r="L23" i="1"/>
  <c r="K23" i="1"/>
  <c r="O23" i="1"/>
  <c r="N23" i="1"/>
  <c r="R23" i="1"/>
  <c r="Q23" i="1"/>
  <c r="S23" i="1" s="1"/>
  <c r="S11" i="1"/>
  <c r="T11" i="1"/>
  <c r="S12" i="1"/>
  <c r="T12" i="1"/>
  <c r="S13" i="1"/>
  <c r="T13" i="1"/>
  <c r="S14" i="1"/>
  <c r="T14" i="1"/>
  <c r="S15" i="1"/>
  <c r="T15" i="1"/>
  <c r="S16" i="1"/>
  <c r="T16" i="1"/>
  <c r="S17" i="1"/>
  <c r="T17" i="1"/>
  <c r="S18" i="1"/>
  <c r="T18" i="1"/>
  <c r="S19" i="1"/>
  <c r="T19" i="1"/>
  <c r="S20" i="1"/>
  <c r="T20" i="1"/>
  <c r="S21" i="1"/>
  <c r="T21" i="1"/>
  <c r="S22" i="1"/>
  <c r="T22" i="1"/>
  <c r="T10" i="1"/>
  <c r="S10" i="1"/>
  <c r="A9" i="1"/>
  <c r="Z3" i="1"/>
  <c r="Z1" i="1" s="1"/>
  <c r="A1" i="1" s="1"/>
  <c r="Z2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T23" i="1"/>
</calcChain>
</file>

<file path=xl/sharedStrings.xml><?xml version="1.0" encoding="utf-8"?>
<sst xmlns="http://schemas.openxmlformats.org/spreadsheetml/2006/main" count="40" uniqueCount="20">
  <si>
    <t xml:space="preserve">                  </t>
  </si>
  <si>
    <t>Total</t>
  </si>
  <si>
    <t>St James’ House</t>
  </si>
  <si>
    <t>20 St James Road</t>
  </si>
  <si>
    <t>LIVERPOOL</t>
  </si>
  <si>
    <t>L1 7BY</t>
  </si>
  <si>
    <t>Under 16yrs</t>
  </si>
  <si>
    <t>16yrs or over</t>
  </si>
  <si>
    <t xml:space="preserve">Name of Church: </t>
  </si>
  <si>
    <t>Code</t>
  </si>
  <si>
    <t>Form completed</t>
  </si>
  <si>
    <t xml:space="preserve">by: </t>
  </si>
  <si>
    <t xml:space="preserve">Role: </t>
  </si>
  <si>
    <t>Saturday &amp; Midweek</t>
  </si>
  <si>
    <t>Week
Commencing
Monday</t>
  </si>
  <si>
    <t>Day of week:</t>
  </si>
  <si>
    <t>Number who have attended 2 or more services including Sunday</t>
  </si>
  <si>
    <t>Total for 
non-Sunday 
attendance</t>
  </si>
  <si>
    <t>Ch No.:</t>
  </si>
  <si>
    <t>Central Services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</si>
</sst>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Verdana"/>
      <family val="2"/>
    </font>
    <font>
      <b/>
      <sz val="18"/>
      <color theme="1"/>
      <name val="Verdana"/>
      <family val="2"/>
    </font>
    <font>
      <sz val="12"/>
      <color theme="1"/>
      <name val="Verdana"/>
      <family val="2"/>
    </font>
    <font>
      <b/>
      <sz val="14"/>
      <color theme="1"/>
      <name val="Verdana"/>
      <family val="2"/>
    </font>
    <font>
      <sz val="11"/>
      <color theme="0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3" fontId="1" fillId="0" borderId="1" xfId="0" applyNumberFormat="1" applyFont="1" applyBorder="1" applyAlignment="1" applyProtection="1">
      <alignment vertical="center" wrapText="1"/>
      <protection locked="0"/>
    </xf>
    <xf numFmtId="3" fontId="1" fillId="0" borderId="2" xfId="0" applyNumberFormat="1" applyFont="1" applyBorder="1" applyAlignment="1" applyProtection="1">
      <alignment vertical="center" wrapText="1"/>
      <protection locked="0"/>
    </xf>
    <xf numFmtId="3" fontId="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textRotation="90" wrapText="1"/>
    </xf>
    <xf numFmtId="164" fontId="1" fillId="0" borderId="4" xfId="0" quotePrefix="1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7" fillId="0" borderId="0" xfId="0" applyFont="1"/>
    <xf numFmtId="3" fontId="3" fillId="0" borderId="1" xfId="0" applyNumberFormat="1" applyFont="1" applyBorder="1" applyAlignment="1" applyProtection="1">
      <alignment vertical="center" wrapText="1"/>
      <protection locked="0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3" fontId="3" fillId="0" borderId="6" xfId="0" applyNumberFormat="1" applyFont="1" applyBorder="1" applyAlignment="1" applyProtection="1">
      <alignment horizontal="right" vertical="center" wrapText="1"/>
      <protection locked="0"/>
    </xf>
    <xf numFmtId="3" fontId="3" fillId="0" borderId="7" xfId="0" applyNumberFormat="1" applyFont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0" fontId="0" fillId="0" borderId="0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19049</xdr:colOff>
      <xdr:row>24</xdr:row>
      <xdr:rowOff>20956</xdr:rowOff>
    </xdr:from>
    <xdr:ext cx="4669778" cy="5597587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7F7A01F-69CC-C10F-15F3-9E877214BB31}"/>
            </a:ext>
          </a:extLst>
        </xdr:cNvPr>
        <xdr:cNvSpPr txBox="1">
          <a:spLocks noChangeArrowheads="1"/>
        </xdr:cNvSpPr>
      </xdr:nvSpPr>
      <xdr:spPr bwMode="auto">
        <a:xfrm>
          <a:off x="28574" y="7421881"/>
          <a:ext cx="4739084" cy="562737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600"/>
            </a:spcAft>
          </a:pPr>
          <a:r>
            <a:rPr lang="en-GB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How to complete the form</a:t>
          </a:r>
          <a:r>
            <a:rPr lang="en-GB" sz="11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 Please complete one form for each building (or worship service location) in the parish.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2. Include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everyone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in your figures, including vicar, organist,  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Sunday School children &amp; leaders, choir, music group, etc. (Include the youth and Sunday School even if they meet in a separate building.)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3. Include all midweek services except weddings, funerals, and special one-off/irregular services (see right-hand panel).</a:t>
          </a:r>
        </a:p>
        <a:p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4. Identify baptism services, fresh expressions and internet or phone services by entering one of the following code letters in the 'Code' column . Report all actual attendance: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B = baptism service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F = fresh expression of worship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V = live internet/phone service of worship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5. Estimate the number of people attending more than one midweek service and then add 1 to the number in column 6, for each </a:t>
          </a:r>
          <a:r>
            <a:rPr lang="en-GB" sz="1000" i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additional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midweek service attended by each person. For example, if one churchwarden attended 2 services within the same midweek period then add 1 to the figure in column 6; if s/he attended 3 services within the same midweek period, add 2 to the figure in column 6.  Additionally, for each individual attending a midweek service, if they have also attended at least one service on the preceding Sunday, add an additional 1 to the figure in column 6.</a:t>
          </a:r>
        </a:p>
        <a:p>
          <a:pPr>
            <a:lnSpc>
              <a:spcPts val="1100"/>
            </a:lnSpc>
          </a:pP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6. ‘Total for non-Sunday attendance’ (column 7) = total adults, or children, attending all the services during the midweek period (columns 1 – 5) </a:t>
          </a:r>
          <a:r>
            <a:rPr lang="en-GB" sz="1000" b="1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minus</a:t>
          </a: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those attending 2 or more services (column 6).</a:t>
          </a:r>
          <a:b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</a:br>
          <a:r>
            <a:rPr lang="en-GB" sz="100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While it is possible for the Total to be zero (i.e. everyone who attended a midweek service had also attended a preceding Sunday service), it can never be a negative number.</a:t>
          </a:r>
        </a:p>
        <a:p>
          <a:pPr>
            <a:lnSpc>
              <a:spcPts val="1000"/>
            </a:lnSpc>
          </a:pP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Please return to St James' House at the following address  immediately at the end of the quarter. You can fold this form to accommodate the address in a window envelope. Or email to '</a:t>
          </a:r>
          <a:r>
            <a:rPr lang="en-GB" sz="10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resources.team@liverpool.anglican.org</a:t>
          </a:r>
          <a:r>
            <a:rPr lang="en-GB" sz="10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'.</a:t>
          </a:r>
          <a:endParaRPr lang="en-GB" sz="1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oneCellAnchor>
  <xdr:twoCellAnchor>
    <xdr:from>
      <xdr:col>11</xdr:col>
      <xdr:colOff>1</xdr:colOff>
      <xdr:row>24</xdr:row>
      <xdr:rowOff>27148</xdr:rowOff>
    </xdr:from>
    <xdr:to>
      <xdr:col>19</xdr:col>
      <xdr:colOff>434535</xdr:colOff>
      <xdr:row>59</xdr:row>
      <xdr:rowOff>7620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D0929F5-587C-EE7C-245C-6E00FD81CD5E}"/>
            </a:ext>
          </a:extLst>
        </xdr:cNvPr>
        <xdr:cNvSpPr txBox="1"/>
      </xdr:nvSpPr>
      <xdr:spPr>
        <a:xfrm>
          <a:off x="5715001" y="7487128"/>
          <a:ext cx="4457894" cy="705945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Which services should I include or exclude?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While the aim of this sheet is to formally collect your church's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regular attendance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it is understood that counting the congregation can be more of an art than a science. There will never be an exact set of rules or formulae for calculating each set of attendance figures and as such there will always be a significant element of trust placed in those completing this record.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Include: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normal services of public worship, whether eucharistic or not.  Please report </a:t>
          </a:r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</a:t>
          </a: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attendees and not just those receiving communion.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All baptism services.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Fresh expressions of church.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</a:t>
          </a:r>
          <a:r>
            <a:rPr lang="en-GB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Live services held or streamed over internet or phone services (e.g. Zoom, etc.)</a:t>
          </a:r>
          <a:b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Special services of public worship (e.g. at Easter, Remembrance Sunday and during Advent/Christmas).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Exclude from this form: </a:t>
          </a:r>
          <a:b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Weddings and funerals.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Any purely civic services that have no worship content.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Services held principally for the benefit of a school and the parents of its children/students, and are not part of your normal public worship provision.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 Facebook/YouTube views watched after a streamed service has ended.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___________________________________________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endParaRPr lang="en-GB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r>
            <a:rPr lang="en-GB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SUBMIT</a:t>
          </a:r>
          <a: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INFORMATION ONLINE or via an APP</a:t>
          </a:r>
          <a:br>
            <a:rPr lang="en-GB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The best way to submit your attendance information is online or through the </a:t>
          </a:r>
          <a:r>
            <a:rPr lang="en-GB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Service Register App</a:t>
          </a: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For instructions and a user ID, contact Gordon Fath</a:t>
          </a:r>
          <a:b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</a:br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(gordon.fath@liverpool.anglican.org - 0151 705 2180).  </a:t>
          </a:r>
        </a:p>
        <a:p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r>
            <a:rPr lang="en-GB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NOTE: when entering information online or through the app, all services, in all locations and of all types, are recorded.</a:t>
          </a:r>
          <a:endParaRPr lang="en-GB">
            <a:effectLst/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0"/>
  <sheetViews>
    <sheetView tabSelected="1" zoomScaleNormal="100" workbookViewId="0">
      <selection activeCell="C6" sqref="C6:M6"/>
    </sheetView>
  </sheetViews>
  <sheetFormatPr defaultColWidth="9.109375" defaultRowHeight="13.8" x14ac:dyDescent="0.25"/>
  <cols>
    <col min="1" max="1" width="12.6640625" style="5" customWidth="1"/>
    <col min="2" max="3" width="8.6640625" style="5" customWidth="1"/>
    <col min="4" max="4" width="3.33203125" style="6" bestFit="1" customWidth="1"/>
    <col min="5" max="6" width="8.6640625" style="5" customWidth="1"/>
    <col min="7" max="7" width="3.33203125" style="6" bestFit="1" customWidth="1"/>
    <col min="8" max="9" width="8.6640625" style="5" customWidth="1"/>
    <col min="10" max="10" width="3.33203125" style="6" bestFit="1" customWidth="1"/>
    <col min="11" max="12" width="8.6640625" style="5" customWidth="1"/>
    <col min="13" max="13" width="3.33203125" style="6" bestFit="1" customWidth="1"/>
    <col min="14" max="15" width="8.6640625" style="5" customWidth="1"/>
    <col min="16" max="16" width="3.33203125" style="6" bestFit="1" customWidth="1"/>
    <col min="17" max="20" width="8.6640625" style="5" customWidth="1"/>
    <col min="21" max="16384" width="9.109375" style="5"/>
  </cols>
  <sheetData>
    <row r="1" spans="1:26" ht="22.2" x14ac:dyDescent="0.35">
      <c r="A1" s="4" t="str">
        <f>CONCATENATE("RETURN OF CHURCH ATTENDANCE – ",Z1," QUARTER IN ",Z2)</f>
        <v>RETURN OF CHURCH ATTENDANCE – 1st QUARTER IN 2025</v>
      </c>
      <c r="B1" s="4"/>
      <c r="S1" s="7"/>
      <c r="T1" s="7" t="s">
        <v>13</v>
      </c>
      <c r="Z1" s="18" t="str">
        <f>IF(Z3&lt;4,"1st",IF(Z3&lt;7,"2nd",IF(Z3&lt;10,"3rd","4th")))</f>
        <v>1st</v>
      </c>
    </row>
    <row r="2" spans="1:26" ht="16.2" x14ac:dyDescent="0.3">
      <c r="A2" s="8"/>
      <c r="B2" s="8"/>
      <c r="C2"/>
      <c r="D2"/>
      <c r="E2"/>
      <c r="F2"/>
      <c r="G2"/>
      <c r="H2"/>
      <c r="I2"/>
      <c r="J2"/>
      <c r="K2"/>
      <c r="L2"/>
      <c r="M2"/>
      <c r="N2"/>
      <c r="O2"/>
      <c r="Z2" s="18">
        <f>YEAR(A10)</f>
        <v>2025</v>
      </c>
    </row>
    <row r="3" spans="1:26" ht="16.2" x14ac:dyDescent="0.3">
      <c r="A3" s="8"/>
      <c r="B3" s="8"/>
      <c r="C3" s="38"/>
      <c r="D3" s="39"/>
      <c r="E3" s="39"/>
      <c r="F3" s="39"/>
      <c r="G3" s="39"/>
      <c r="H3" s="39"/>
      <c r="I3" s="39"/>
      <c r="J3"/>
      <c r="K3" s="5" t="s">
        <v>18</v>
      </c>
      <c r="L3" s="28"/>
      <c r="M3" s="27"/>
      <c r="N3" s="15"/>
      <c r="O3" s="5" t="s">
        <v>10</v>
      </c>
      <c r="P3"/>
      <c r="Q3"/>
      <c r="R3"/>
      <c r="S3"/>
      <c r="Z3" s="18">
        <f>MONTH(A10)</f>
        <v>1</v>
      </c>
    </row>
    <row r="4" spans="1:26" ht="16.2" x14ac:dyDescent="0.3">
      <c r="A4" s="8"/>
      <c r="B4" s="8"/>
      <c r="C4"/>
      <c r="D4" s="5"/>
      <c r="G4"/>
      <c r="H4"/>
      <c r="I4"/>
      <c r="J4"/>
      <c r="K4"/>
      <c r="M4"/>
      <c r="N4"/>
      <c r="O4" s="16" t="s">
        <v>11</v>
      </c>
      <c r="P4" s="28"/>
      <c r="Q4" s="27"/>
      <c r="R4" s="27"/>
      <c r="S4" s="27"/>
      <c r="T4" s="27"/>
      <c r="Z4" s="18"/>
    </row>
    <row r="5" spans="1:26" ht="16.2" x14ac:dyDescent="0.3">
      <c r="A5" s="8"/>
      <c r="B5" s="8"/>
      <c r="C5" s="15"/>
      <c r="D5" s="5"/>
      <c r="G5" s="15"/>
      <c r="H5" s="15"/>
      <c r="I5" s="15"/>
      <c r="J5" s="15"/>
      <c r="K5" s="15"/>
      <c r="M5" s="15"/>
      <c r="N5" s="15"/>
      <c r="P5" s="5"/>
    </row>
    <row r="6" spans="1:26" ht="16.2" x14ac:dyDescent="0.3">
      <c r="A6" s="5" t="s">
        <v>8</v>
      </c>
      <c r="B6" s="8"/>
      <c r="C6" s="26"/>
      <c r="D6" s="27"/>
      <c r="E6" s="27"/>
      <c r="F6" s="27"/>
      <c r="G6" s="27"/>
      <c r="H6" s="27"/>
      <c r="I6" s="27"/>
      <c r="J6" s="27"/>
      <c r="K6" s="27"/>
      <c r="L6" s="27"/>
      <c r="M6" s="27"/>
      <c r="N6" s="15"/>
      <c r="O6" s="16" t="s">
        <v>12</v>
      </c>
      <c r="P6" s="28"/>
      <c r="Q6" s="27"/>
      <c r="R6" s="27"/>
      <c r="S6" s="27"/>
      <c r="T6" s="27"/>
    </row>
    <row r="7" spans="1:26" ht="16.5" customHeight="1" thickBot="1" x14ac:dyDescent="0.35">
      <c r="A7" s="8" t="s">
        <v>0</v>
      </c>
      <c r="B7" s="37">
        <v>1</v>
      </c>
      <c r="C7" s="37"/>
      <c r="D7" s="37"/>
      <c r="E7" s="29">
        <v>2</v>
      </c>
      <c r="F7" s="29"/>
      <c r="G7" s="29"/>
      <c r="H7" s="29">
        <v>3</v>
      </c>
      <c r="I7" s="29"/>
      <c r="J7" s="29"/>
      <c r="K7" s="29">
        <v>4</v>
      </c>
      <c r="L7" s="29"/>
      <c r="M7" s="29"/>
      <c r="N7" s="29">
        <v>5</v>
      </c>
      <c r="O7" s="29"/>
      <c r="P7" s="29"/>
      <c r="Q7" s="29">
        <v>6</v>
      </c>
      <c r="R7" s="29"/>
      <c r="S7" s="29">
        <v>7</v>
      </c>
      <c r="T7" s="29"/>
    </row>
    <row r="8" spans="1:26" ht="54.9" customHeight="1" thickBot="1" x14ac:dyDescent="0.3">
      <c r="A8" s="25" t="s">
        <v>14</v>
      </c>
      <c r="B8" s="34" t="s">
        <v>15</v>
      </c>
      <c r="C8" s="35"/>
      <c r="D8" s="36"/>
      <c r="E8" s="34" t="s">
        <v>15</v>
      </c>
      <c r="F8" s="35"/>
      <c r="G8" s="36"/>
      <c r="H8" s="34" t="s">
        <v>15</v>
      </c>
      <c r="I8" s="35"/>
      <c r="J8" s="36"/>
      <c r="K8" s="34" t="s">
        <v>15</v>
      </c>
      <c r="L8" s="35"/>
      <c r="M8" s="36"/>
      <c r="N8" s="34" t="s">
        <v>15</v>
      </c>
      <c r="O8" s="35"/>
      <c r="P8" s="36"/>
      <c r="Q8" s="32" t="s">
        <v>16</v>
      </c>
      <c r="R8" s="33"/>
      <c r="S8" s="30" t="s">
        <v>17</v>
      </c>
      <c r="T8" s="31"/>
    </row>
    <row r="9" spans="1:26" ht="39.9" customHeight="1" thickBot="1" x14ac:dyDescent="0.3">
      <c r="A9" s="23" t="str">
        <f>IF(WEEKDAY(A10)=2,"","start date error")</f>
        <v/>
      </c>
      <c r="B9" s="9" t="s">
        <v>7</v>
      </c>
      <c r="C9" s="10" t="s">
        <v>6</v>
      </c>
      <c r="D9" s="11" t="s">
        <v>9</v>
      </c>
      <c r="E9" s="9" t="s">
        <v>7</v>
      </c>
      <c r="F9" s="10" t="s">
        <v>6</v>
      </c>
      <c r="G9" s="11" t="s">
        <v>9</v>
      </c>
      <c r="H9" s="9" t="s">
        <v>7</v>
      </c>
      <c r="I9" s="10" t="s">
        <v>6</v>
      </c>
      <c r="J9" s="11" t="s">
        <v>9</v>
      </c>
      <c r="K9" s="9" t="s">
        <v>7</v>
      </c>
      <c r="L9" s="10" t="s">
        <v>6</v>
      </c>
      <c r="M9" s="11" t="s">
        <v>9</v>
      </c>
      <c r="N9" s="9" t="s">
        <v>7</v>
      </c>
      <c r="O9" s="10" t="s">
        <v>6</v>
      </c>
      <c r="P9" s="11" t="s">
        <v>9</v>
      </c>
      <c r="Q9" s="9" t="s">
        <v>7</v>
      </c>
      <c r="R9" s="10" t="s">
        <v>6</v>
      </c>
      <c r="S9" s="9" t="s">
        <v>7</v>
      </c>
      <c r="T9" s="10" t="s">
        <v>6</v>
      </c>
    </row>
    <row r="10" spans="1:26" ht="26.1" customHeight="1" thickBot="1" x14ac:dyDescent="0.3">
      <c r="A10" s="12">
        <v>45663</v>
      </c>
      <c r="B10" s="1"/>
      <c r="C10" s="2"/>
      <c r="D10" s="3"/>
      <c r="E10" s="1"/>
      <c r="F10" s="2"/>
      <c r="G10" s="3"/>
      <c r="H10" s="1"/>
      <c r="I10" s="2"/>
      <c r="J10" s="3"/>
      <c r="K10" s="1"/>
      <c r="L10" s="2"/>
      <c r="M10" s="3"/>
      <c r="N10" s="1"/>
      <c r="O10" s="2"/>
      <c r="P10" s="3"/>
      <c r="Q10" s="1"/>
      <c r="R10" s="2"/>
      <c r="S10" s="19">
        <f>SUM(B10,E10,H10,K10,N10)-Q10</f>
        <v>0</v>
      </c>
      <c r="T10" s="20">
        <f>SUM(C10,F10,I10,L10,O10)-R10</f>
        <v>0</v>
      </c>
    </row>
    <row r="11" spans="1:26" ht="26.1" customHeight="1" thickBot="1" x14ac:dyDescent="0.3">
      <c r="A11" s="12">
        <f>A10+7</f>
        <v>45670</v>
      </c>
      <c r="B11" s="1"/>
      <c r="C11" s="2"/>
      <c r="D11" s="3"/>
      <c r="E11" s="1"/>
      <c r="F11" s="2"/>
      <c r="G11" s="3"/>
      <c r="H11" s="1"/>
      <c r="I11" s="2"/>
      <c r="J11" s="3"/>
      <c r="K11" s="1"/>
      <c r="L11" s="2"/>
      <c r="M11" s="3"/>
      <c r="N11" s="1"/>
      <c r="O11" s="2"/>
      <c r="P11" s="3"/>
      <c r="Q11" s="1"/>
      <c r="R11" s="2"/>
      <c r="S11" s="19">
        <f t="shared" ref="S11:S23" si="0">SUM(B11,E11,H11,K11,N11)-Q11</f>
        <v>0</v>
      </c>
      <c r="T11" s="20">
        <f t="shared" ref="T11:T23" si="1">SUM(C11,F11,I11,L11,O11)-R11</f>
        <v>0</v>
      </c>
    </row>
    <row r="12" spans="1:26" ht="26.1" customHeight="1" thickBot="1" x14ac:dyDescent="0.3">
      <c r="A12" s="12">
        <f t="shared" ref="A12:A22" si="2">A11+7</f>
        <v>45677</v>
      </c>
      <c r="B12" s="1"/>
      <c r="C12" s="2"/>
      <c r="D12" s="3"/>
      <c r="E12" s="1"/>
      <c r="F12" s="2"/>
      <c r="G12" s="3"/>
      <c r="H12" s="1"/>
      <c r="I12" s="2"/>
      <c r="J12" s="3"/>
      <c r="K12" s="1"/>
      <c r="L12" s="2"/>
      <c r="M12" s="3"/>
      <c r="N12" s="1"/>
      <c r="O12" s="2"/>
      <c r="P12" s="3"/>
      <c r="Q12" s="1"/>
      <c r="R12" s="2"/>
      <c r="S12" s="19">
        <f t="shared" si="0"/>
        <v>0</v>
      </c>
      <c r="T12" s="20">
        <f t="shared" si="1"/>
        <v>0</v>
      </c>
    </row>
    <row r="13" spans="1:26" ht="26.1" customHeight="1" thickBot="1" x14ac:dyDescent="0.3">
      <c r="A13" s="12">
        <f t="shared" si="2"/>
        <v>45684</v>
      </c>
      <c r="B13" s="1"/>
      <c r="C13" s="2"/>
      <c r="D13" s="3"/>
      <c r="E13" s="1"/>
      <c r="F13" s="2"/>
      <c r="G13" s="3"/>
      <c r="H13" s="1"/>
      <c r="I13" s="2"/>
      <c r="J13" s="3"/>
      <c r="K13" s="1"/>
      <c r="L13" s="2"/>
      <c r="M13" s="3"/>
      <c r="N13" s="1"/>
      <c r="O13" s="2"/>
      <c r="P13" s="3"/>
      <c r="Q13" s="1"/>
      <c r="R13" s="2"/>
      <c r="S13" s="19">
        <f t="shared" si="0"/>
        <v>0</v>
      </c>
      <c r="T13" s="20">
        <f t="shared" si="1"/>
        <v>0</v>
      </c>
    </row>
    <row r="14" spans="1:26" ht="26.1" customHeight="1" thickBot="1" x14ac:dyDescent="0.3">
      <c r="A14" s="12">
        <f t="shared" si="2"/>
        <v>45691</v>
      </c>
      <c r="B14" s="1"/>
      <c r="C14" s="2"/>
      <c r="D14" s="3"/>
      <c r="E14" s="1"/>
      <c r="F14" s="2"/>
      <c r="G14" s="3"/>
      <c r="H14" s="1"/>
      <c r="I14" s="2"/>
      <c r="J14" s="3"/>
      <c r="K14" s="1"/>
      <c r="L14" s="2"/>
      <c r="M14" s="3"/>
      <c r="N14" s="1"/>
      <c r="O14" s="2"/>
      <c r="P14" s="3"/>
      <c r="Q14" s="1"/>
      <c r="R14" s="2"/>
      <c r="S14" s="19">
        <f t="shared" si="0"/>
        <v>0</v>
      </c>
      <c r="T14" s="20">
        <f t="shared" si="1"/>
        <v>0</v>
      </c>
    </row>
    <row r="15" spans="1:26" ht="26.1" customHeight="1" thickBot="1" x14ac:dyDescent="0.3">
      <c r="A15" s="12">
        <f t="shared" si="2"/>
        <v>45698</v>
      </c>
      <c r="B15" s="1"/>
      <c r="C15" s="2"/>
      <c r="D15" s="3"/>
      <c r="E15" s="1"/>
      <c r="F15" s="2"/>
      <c r="G15" s="3"/>
      <c r="H15" s="1"/>
      <c r="I15" s="2"/>
      <c r="J15" s="3"/>
      <c r="K15" s="1"/>
      <c r="L15" s="2"/>
      <c r="M15" s="3"/>
      <c r="N15" s="1"/>
      <c r="O15" s="2"/>
      <c r="P15" s="3"/>
      <c r="Q15" s="1"/>
      <c r="R15" s="2"/>
      <c r="S15" s="19">
        <f t="shared" si="0"/>
        <v>0</v>
      </c>
      <c r="T15" s="20">
        <f t="shared" si="1"/>
        <v>0</v>
      </c>
    </row>
    <row r="16" spans="1:26" ht="26.1" customHeight="1" thickBot="1" x14ac:dyDescent="0.3">
      <c r="A16" s="12">
        <f t="shared" si="2"/>
        <v>45705</v>
      </c>
      <c r="B16" s="1"/>
      <c r="C16" s="2"/>
      <c r="D16" s="3"/>
      <c r="E16" s="1"/>
      <c r="F16" s="2"/>
      <c r="G16" s="3"/>
      <c r="H16" s="1"/>
      <c r="I16" s="2"/>
      <c r="J16" s="3"/>
      <c r="K16" s="1"/>
      <c r="L16" s="2"/>
      <c r="M16" s="3"/>
      <c r="N16" s="1"/>
      <c r="O16" s="2"/>
      <c r="P16" s="3"/>
      <c r="Q16" s="1"/>
      <c r="R16" s="2"/>
      <c r="S16" s="19">
        <f t="shared" si="0"/>
        <v>0</v>
      </c>
      <c r="T16" s="20">
        <f t="shared" si="1"/>
        <v>0</v>
      </c>
    </row>
    <row r="17" spans="1:20" ht="26.1" customHeight="1" thickBot="1" x14ac:dyDescent="0.3">
      <c r="A17" s="12">
        <f t="shared" si="2"/>
        <v>45712</v>
      </c>
      <c r="B17" s="1"/>
      <c r="C17" s="2"/>
      <c r="D17" s="3"/>
      <c r="E17" s="1"/>
      <c r="F17" s="2"/>
      <c r="G17" s="3"/>
      <c r="H17" s="1"/>
      <c r="I17" s="2"/>
      <c r="J17" s="3"/>
      <c r="K17" s="1"/>
      <c r="L17" s="2"/>
      <c r="M17" s="3"/>
      <c r="N17" s="1"/>
      <c r="O17" s="2"/>
      <c r="P17" s="3"/>
      <c r="Q17" s="1"/>
      <c r="R17" s="2"/>
      <c r="S17" s="19">
        <f t="shared" si="0"/>
        <v>0</v>
      </c>
      <c r="T17" s="20">
        <f t="shared" si="1"/>
        <v>0</v>
      </c>
    </row>
    <row r="18" spans="1:20" ht="26.1" customHeight="1" thickBot="1" x14ac:dyDescent="0.3">
      <c r="A18" s="12">
        <f t="shared" si="2"/>
        <v>45719</v>
      </c>
      <c r="B18" s="1"/>
      <c r="C18" s="2"/>
      <c r="D18" s="3"/>
      <c r="E18" s="1"/>
      <c r="F18" s="2"/>
      <c r="G18" s="3"/>
      <c r="H18" s="1"/>
      <c r="I18" s="2"/>
      <c r="J18" s="3"/>
      <c r="K18" s="1"/>
      <c r="L18" s="2"/>
      <c r="M18" s="3"/>
      <c r="N18" s="1"/>
      <c r="O18" s="2"/>
      <c r="P18" s="3"/>
      <c r="Q18" s="1"/>
      <c r="R18" s="2"/>
      <c r="S18" s="19">
        <f t="shared" si="0"/>
        <v>0</v>
      </c>
      <c r="T18" s="20">
        <f t="shared" si="1"/>
        <v>0</v>
      </c>
    </row>
    <row r="19" spans="1:20" ht="26.1" customHeight="1" thickBot="1" x14ac:dyDescent="0.3">
      <c r="A19" s="12">
        <f t="shared" si="2"/>
        <v>45726</v>
      </c>
      <c r="B19" s="1"/>
      <c r="C19" s="2"/>
      <c r="D19" s="3"/>
      <c r="E19" s="1"/>
      <c r="F19" s="2"/>
      <c r="G19" s="3"/>
      <c r="H19" s="1"/>
      <c r="I19" s="2"/>
      <c r="J19" s="3"/>
      <c r="K19" s="1"/>
      <c r="L19" s="2"/>
      <c r="M19" s="3"/>
      <c r="N19" s="1"/>
      <c r="O19" s="2"/>
      <c r="P19" s="3"/>
      <c r="Q19" s="1"/>
      <c r="R19" s="2"/>
      <c r="S19" s="19">
        <f t="shared" si="0"/>
        <v>0</v>
      </c>
      <c r="T19" s="20">
        <f t="shared" si="1"/>
        <v>0</v>
      </c>
    </row>
    <row r="20" spans="1:20" ht="26.1" customHeight="1" thickBot="1" x14ac:dyDescent="0.3">
      <c r="A20" s="12">
        <f t="shared" si="2"/>
        <v>45733</v>
      </c>
      <c r="B20" s="1"/>
      <c r="C20" s="2"/>
      <c r="D20" s="3"/>
      <c r="E20" s="1"/>
      <c r="F20" s="2"/>
      <c r="G20" s="3"/>
      <c r="H20" s="1"/>
      <c r="I20" s="2"/>
      <c r="J20" s="3"/>
      <c r="K20" s="1"/>
      <c r="L20" s="2"/>
      <c r="M20" s="3"/>
      <c r="N20" s="1"/>
      <c r="O20" s="2"/>
      <c r="P20" s="3"/>
      <c r="Q20" s="1"/>
      <c r="R20" s="2"/>
      <c r="S20" s="19">
        <f t="shared" si="0"/>
        <v>0</v>
      </c>
      <c r="T20" s="20">
        <f t="shared" si="1"/>
        <v>0</v>
      </c>
    </row>
    <row r="21" spans="1:20" ht="26.1" customHeight="1" thickBot="1" x14ac:dyDescent="0.3">
      <c r="A21" s="12">
        <f t="shared" si="2"/>
        <v>45740</v>
      </c>
      <c r="B21" s="1"/>
      <c r="C21" s="2"/>
      <c r="D21" s="3"/>
      <c r="E21" s="1"/>
      <c r="F21" s="2"/>
      <c r="G21" s="3"/>
      <c r="H21" s="1"/>
      <c r="I21" s="2"/>
      <c r="J21" s="3"/>
      <c r="K21" s="1"/>
      <c r="L21" s="2"/>
      <c r="M21" s="3"/>
      <c r="N21" s="1"/>
      <c r="O21" s="2"/>
      <c r="P21" s="3"/>
      <c r="Q21" s="1"/>
      <c r="R21" s="2"/>
      <c r="S21" s="19">
        <f t="shared" si="0"/>
        <v>0</v>
      </c>
      <c r="T21" s="20">
        <f t="shared" si="1"/>
        <v>0</v>
      </c>
    </row>
    <row r="22" spans="1:20" ht="26.1" customHeight="1" thickBot="1" x14ac:dyDescent="0.3">
      <c r="A22" s="12">
        <f t="shared" si="2"/>
        <v>45747</v>
      </c>
      <c r="B22" s="1"/>
      <c r="C22" s="2"/>
      <c r="D22" s="3"/>
      <c r="E22" s="1"/>
      <c r="F22" s="2"/>
      <c r="G22" s="3"/>
      <c r="H22" s="1"/>
      <c r="I22" s="2"/>
      <c r="J22" s="3"/>
      <c r="K22" s="1"/>
      <c r="L22" s="2"/>
      <c r="M22" s="3"/>
      <c r="N22" s="1"/>
      <c r="O22" s="2"/>
      <c r="P22" s="3"/>
      <c r="Q22" s="1"/>
      <c r="R22" s="2"/>
      <c r="S22" s="19">
        <f t="shared" si="0"/>
        <v>0</v>
      </c>
      <c r="T22" s="20">
        <f t="shared" si="1"/>
        <v>0</v>
      </c>
    </row>
    <row r="23" spans="1:20" s="6" customFormat="1" ht="24.9" customHeight="1" thickBot="1" x14ac:dyDescent="0.35">
      <c r="A23" s="13" t="s">
        <v>1</v>
      </c>
      <c r="B23" s="22">
        <f>SUM(B10:B22)</f>
        <v>0</v>
      </c>
      <c r="C23" s="21">
        <f>SUM(C10:C22)</f>
        <v>0</v>
      </c>
      <c r="D23" s="24"/>
      <c r="E23" s="22">
        <f>SUM(E10:E22)</f>
        <v>0</v>
      </c>
      <c r="F23" s="21">
        <f>SUM(F10:F22)</f>
        <v>0</v>
      </c>
      <c r="G23" s="24"/>
      <c r="H23" s="22">
        <f>SUM(H10:H22)</f>
        <v>0</v>
      </c>
      <c r="I23" s="21">
        <f>SUM(I10:I22)</f>
        <v>0</v>
      </c>
      <c r="J23" s="24"/>
      <c r="K23" s="22">
        <f>SUM(K10:K22)</f>
        <v>0</v>
      </c>
      <c r="L23" s="21">
        <f>SUM(L10:L22)</f>
        <v>0</v>
      </c>
      <c r="M23" s="24"/>
      <c r="N23" s="22">
        <f>SUM(N10:N22)</f>
        <v>0</v>
      </c>
      <c r="O23" s="21">
        <f>SUM(O10:O22)</f>
        <v>0</v>
      </c>
      <c r="P23" s="24"/>
      <c r="Q23" s="22">
        <f>SUM(Q10:Q22)</f>
        <v>0</v>
      </c>
      <c r="R23" s="21">
        <f>SUM(R10:R22)</f>
        <v>0</v>
      </c>
      <c r="S23" s="19">
        <f t="shared" si="0"/>
        <v>0</v>
      </c>
      <c r="T23" s="20">
        <f t="shared" si="1"/>
        <v>0</v>
      </c>
    </row>
    <row r="25" spans="1:20" ht="20.100000000000001" customHeight="1" x14ac:dyDescent="0.3">
      <c r="C25" s="6"/>
      <c r="D25" s="5"/>
      <c r="F25" s="6"/>
      <c r="G25" s="5"/>
      <c r="J25" s="5"/>
      <c r="K25" s="8"/>
      <c r="L25" s="6"/>
      <c r="M25" s="8"/>
      <c r="O25" s="17"/>
      <c r="P25" s="17"/>
      <c r="Q25" s="17"/>
      <c r="R25" s="17"/>
      <c r="S25" s="17"/>
      <c r="T25" s="17"/>
    </row>
    <row r="26" spans="1:20" ht="24.9" customHeight="1" x14ac:dyDescent="0.3">
      <c r="C26" s="6"/>
      <c r="D26" s="5"/>
      <c r="F26" s="6"/>
      <c r="G26" s="5"/>
      <c r="J26" s="5"/>
      <c r="K26" s="8"/>
      <c r="L26" s="6"/>
      <c r="M26" s="8"/>
      <c r="O26" s="17"/>
      <c r="P26" s="17"/>
      <c r="Q26" s="17"/>
      <c r="R26" s="17"/>
      <c r="S26" s="17"/>
      <c r="T26" s="17"/>
    </row>
    <row r="27" spans="1:20" ht="6.9" customHeight="1" x14ac:dyDescent="0.3">
      <c r="A27" s="8"/>
      <c r="B27" s="8"/>
    </row>
    <row r="28" spans="1:20" ht="16.2" x14ac:dyDescent="0.3">
      <c r="A28" s="8"/>
      <c r="B28" s="8"/>
    </row>
    <row r="29" spans="1:20" ht="16.2" x14ac:dyDescent="0.3">
      <c r="A29" s="8"/>
      <c r="B29" s="8"/>
    </row>
    <row r="30" spans="1:20" ht="16.2" x14ac:dyDescent="0.3">
      <c r="A30" s="8"/>
      <c r="B30" s="8"/>
    </row>
    <row r="31" spans="1:20" ht="16.2" x14ac:dyDescent="0.3">
      <c r="A31" s="8"/>
      <c r="B31" s="8"/>
    </row>
    <row r="32" spans="1:20" ht="16.2" x14ac:dyDescent="0.3">
      <c r="A32" s="8"/>
      <c r="B32" s="8"/>
    </row>
    <row r="33" spans="1:2" ht="16.2" x14ac:dyDescent="0.3">
      <c r="A33" s="8"/>
      <c r="B33" s="8"/>
    </row>
    <row r="34" spans="1:2" ht="16.2" x14ac:dyDescent="0.3">
      <c r="A34" s="8"/>
      <c r="B34" s="8"/>
    </row>
    <row r="35" spans="1:2" ht="16.2" x14ac:dyDescent="0.3">
      <c r="A35" s="8"/>
      <c r="B35" s="8"/>
    </row>
    <row r="36" spans="1:2" ht="16.2" x14ac:dyDescent="0.3">
      <c r="A36" s="8"/>
      <c r="B36" s="8"/>
    </row>
    <row r="37" spans="1:2" ht="16.2" x14ac:dyDescent="0.3">
      <c r="A37" s="8"/>
      <c r="B37" s="8"/>
    </row>
    <row r="38" spans="1:2" ht="16.2" x14ac:dyDescent="0.3">
      <c r="A38" s="8"/>
      <c r="B38" s="8"/>
    </row>
    <row r="39" spans="1:2" ht="16.2" x14ac:dyDescent="0.3">
      <c r="A39" s="8"/>
      <c r="B39" s="8"/>
    </row>
    <row r="40" spans="1:2" ht="16.2" x14ac:dyDescent="0.3">
      <c r="A40" s="8"/>
      <c r="B40" s="8"/>
    </row>
    <row r="41" spans="1:2" ht="16.2" x14ac:dyDescent="0.3">
      <c r="A41" s="8"/>
      <c r="B41" s="8"/>
    </row>
    <row r="42" spans="1:2" ht="16.2" x14ac:dyDescent="0.3">
      <c r="A42" s="8"/>
      <c r="B42" s="8"/>
    </row>
    <row r="43" spans="1:2" ht="16.2" x14ac:dyDescent="0.3">
      <c r="A43" s="8"/>
      <c r="B43" s="8"/>
    </row>
    <row r="44" spans="1:2" ht="16.2" x14ac:dyDescent="0.3">
      <c r="A44" s="8"/>
      <c r="B44" s="8"/>
    </row>
    <row r="46" spans="1:2" ht="16.2" x14ac:dyDescent="0.3">
      <c r="A46" s="8"/>
      <c r="B46" s="8"/>
    </row>
    <row r="47" spans="1:2" ht="16.2" x14ac:dyDescent="0.3">
      <c r="A47" s="8"/>
      <c r="B47" s="8"/>
    </row>
    <row r="48" spans="1:2" ht="16.2" x14ac:dyDescent="0.3">
      <c r="A48" s="8"/>
      <c r="B48" s="8"/>
    </row>
    <row r="49" spans="1:2" ht="16.2" x14ac:dyDescent="0.3">
      <c r="A49" s="8"/>
      <c r="B49" s="8"/>
    </row>
    <row r="56" spans="1:2" ht="17.399999999999999" x14ac:dyDescent="0.3">
      <c r="B56" s="14" t="s">
        <v>19</v>
      </c>
    </row>
    <row r="57" spans="1:2" ht="17.399999999999999" x14ac:dyDescent="0.3">
      <c r="B57" s="14" t="s">
        <v>2</v>
      </c>
    </row>
    <row r="58" spans="1:2" ht="17.399999999999999" x14ac:dyDescent="0.3">
      <c r="B58" s="14" t="s">
        <v>3</v>
      </c>
    </row>
    <row r="59" spans="1:2" ht="17.399999999999999" x14ac:dyDescent="0.3">
      <c r="B59" s="14" t="s">
        <v>4</v>
      </c>
    </row>
    <row r="60" spans="1:2" ht="17.399999999999999" x14ac:dyDescent="0.3">
      <c r="B60" s="14" t="s">
        <v>5</v>
      </c>
    </row>
  </sheetData>
  <sheetProtection sheet="1" selectLockedCells="1"/>
  <mergeCells count="19">
    <mergeCell ref="E8:G8"/>
    <mergeCell ref="B8:D8"/>
    <mergeCell ref="B7:D7"/>
    <mergeCell ref="E7:G7"/>
    <mergeCell ref="H7:J7"/>
    <mergeCell ref="H8:J8"/>
    <mergeCell ref="K7:M7"/>
    <mergeCell ref="S8:T8"/>
    <mergeCell ref="Q8:R8"/>
    <mergeCell ref="N8:P8"/>
    <mergeCell ref="N7:P7"/>
    <mergeCell ref="K8:M8"/>
    <mergeCell ref="Q7:R7"/>
    <mergeCell ref="S7:T7"/>
    <mergeCell ref="C3:I3"/>
    <mergeCell ref="C6:M6"/>
    <mergeCell ref="L3:M3"/>
    <mergeCell ref="P4:T4"/>
    <mergeCell ref="P6:T6"/>
  </mergeCells>
  <printOptions horizontalCentered="1"/>
  <pageMargins left="0.25" right="0.25" top="0.75" bottom="0.75" header="0.3" footer="0.3"/>
  <pageSetup paperSize="9" scale="85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D62D0C76E22499918701088767BDF" ma:contentTypeVersion="16" ma:contentTypeDescription="Create a new document." ma:contentTypeScope="" ma:versionID="cbb5ff1035ff148c42af0637380e7120">
  <xsd:schema xmlns:xsd="http://www.w3.org/2001/XMLSchema" xmlns:xs="http://www.w3.org/2001/XMLSchema" xmlns:p="http://schemas.microsoft.com/office/2006/metadata/properties" xmlns:ns2="1da5062c-4592-496b-ad9b-eb16bcbb6658" xmlns:ns3="8f299523-3378-4fc5-94e8-2b57708e1349" targetNamespace="http://schemas.microsoft.com/office/2006/metadata/properties" ma:root="true" ma:fieldsID="e05775e38fa766175a9cc59773969330" ns2:_="" ns3:_="">
    <xsd:import namespace="1da5062c-4592-496b-ad9b-eb16bcbb6658"/>
    <xsd:import namespace="8f299523-3378-4fc5-94e8-2b57708e1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5062c-4592-496b-ad9b-eb16bcbb66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7736448d-03a9-4c3f-871d-f800b550f3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99523-3378-4fc5-94e8-2b57708e134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9c76fa6-d404-4157-b1f9-757cf4eb9a75}" ma:internalName="TaxCatchAll" ma:showField="CatchAllData" ma:web="8f299523-3378-4fc5-94e8-2b57708e1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f299523-3378-4fc5-94e8-2b57708e1349" xsi:nil="true"/>
    <lcf76f155ced4ddcb4097134ff3c332f xmlns="1da5062c-4592-496b-ad9b-eb16bcbb6658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8563CD-EC09-43EA-AA90-E761809C7B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a5062c-4592-496b-ad9b-eb16bcbb6658"/>
    <ds:schemaRef ds:uri="8f299523-3378-4fc5-94e8-2b57708e1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6F8C72D-489E-4B64-B7A1-1318A5E35985}">
  <ds:schemaRefs>
    <ds:schemaRef ds:uri="http://schemas.microsoft.com/office/2006/metadata/properties"/>
    <ds:schemaRef ds:uri="http://schemas.microsoft.com/office/infopath/2007/PartnerControls"/>
    <ds:schemaRef ds:uri="8f299523-3378-4fc5-94e8-2b57708e1349"/>
    <ds:schemaRef ds:uri="1da5062c-4592-496b-ad9b-eb16bcbb6658"/>
  </ds:schemaRefs>
</ds:datastoreItem>
</file>

<file path=customXml/itemProps3.xml><?xml version="1.0" encoding="utf-8"?>
<ds:datastoreItem xmlns:ds="http://schemas.openxmlformats.org/officeDocument/2006/customXml" ds:itemID="{DE29A84B-65C4-40FC-8515-B32288C92E6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7E10C8D-65C6-4A8D-9511-EFBBDA2AAF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pauline.rowe</dc:creator>
  <cp:lastModifiedBy>Gordon Fath</cp:lastModifiedBy>
  <cp:lastPrinted>2016-11-30T13:01:32Z</cp:lastPrinted>
  <dcterms:created xsi:type="dcterms:W3CDTF">2013-04-05T07:42:20Z</dcterms:created>
  <dcterms:modified xsi:type="dcterms:W3CDTF">2024-12-04T12:11:59Z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Gordon Fath</vt:lpwstr>
  </property>
  <property fmtid="{D5CDD505-2E9C-101B-9397-08002B2CF9AE}" pid="3" name="Order">
    <vt:lpwstr>16100.0000000000</vt:lpwstr>
  </property>
  <property fmtid="{D5CDD505-2E9C-101B-9397-08002B2CF9AE}" pid="4" name="display_urn:schemas-microsoft-com:office:office#Author">
    <vt:lpwstr>Gordon Fath</vt:lpwstr>
  </property>
  <property fmtid="{D5CDD505-2E9C-101B-9397-08002B2CF9AE}" pid="5" name="ContentTypeId">
    <vt:lpwstr>0x01010063ED62D0C76E22499918701088767BDF</vt:lpwstr>
  </property>
  <property fmtid="{D5CDD505-2E9C-101B-9397-08002B2CF9AE}" pid="6" name="MediaServiceImageTags">
    <vt:lpwstr/>
  </property>
</Properties>
</file>